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360" windowWidth="12240" windowHeight="8760"/>
  </bookViews>
  <sheets>
    <sheet name="TODO 00008" sheetId="3" r:id="rId1"/>
  </sheets>
  <definedNames>
    <definedName name="_xlnm._FilterDatabase" localSheetId="0" hidden="1">'TODO 00008'!$O$1:$O$505</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3" i="3" l="1"/>
  <c r="K34" i="3"/>
  <c r="K35" i="3"/>
  <c r="K36" i="3"/>
  <c r="K37" i="3"/>
  <c r="K38" i="3"/>
  <c r="K39" i="3"/>
  <c r="K40" i="3"/>
  <c r="K41" i="3"/>
  <c r="K42" i="3"/>
  <c r="K43" i="3"/>
  <c r="K32" i="3"/>
  <c r="K31" i="3"/>
  <c r="K6" i="3" l="1"/>
  <c r="K7" i="3"/>
  <c r="K8" i="3"/>
  <c r="K9" i="3"/>
  <c r="K10" i="3"/>
  <c r="K11" i="3"/>
  <c r="K12" i="3"/>
  <c r="K13" i="3"/>
  <c r="K14" i="3"/>
  <c r="K15" i="3"/>
  <c r="K16" i="3"/>
  <c r="K17" i="3"/>
  <c r="K18" i="3"/>
  <c r="K19" i="3"/>
  <c r="K20" i="3"/>
  <c r="K21" i="3"/>
  <c r="K22" i="3"/>
  <c r="K23" i="3"/>
  <c r="K24" i="3"/>
  <c r="K25" i="3"/>
  <c r="K26" i="3"/>
  <c r="K27" i="3"/>
  <c r="K28" i="3"/>
  <c r="K29" i="3"/>
  <c r="K30" i="3"/>
  <c r="K5" i="3"/>
</calcChain>
</file>

<file path=xl/sharedStrings.xml><?xml version="1.0" encoding="utf-8"?>
<sst xmlns="http://schemas.openxmlformats.org/spreadsheetml/2006/main" count="477" uniqueCount="139">
  <si>
    <t>CLAVE DE CUADRO BÁSICO</t>
  </si>
  <si>
    <t>DESCRIPCIÓN</t>
  </si>
  <si>
    <t>No. DE PIEZAS</t>
  </si>
  <si>
    <t>PRECIO POR PIEZA</t>
  </si>
  <si>
    <t>IMPORTE</t>
  </si>
  <si>
    <t>CONTRATO O FACTURA</t>
  </si>
  <si>
    <t>PROG</t>
  </si>
  <si>
    <t>GPO</t>
  </si>
  <si>
    <t>GEN</t>
  </si>
  <si>
    <t>ESP</t>
  </si>
  <si>
    <t>DIF</t>
  </si>
  <si>
    <t>VAR</t>
  </si>
  <si>
    <t>LUGAR DE ENTREGA</t>
  </si>
  <si>
    <t>INSTITUTO MATERNO INFANTIL DEL ESTADO DE MEXICO HOSPITAL PARA EL NIÑO SAIMEX</t>
  </si>
  <si>
    <t>HOSPITAL PARA EL NIÑO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</si>
  <si>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</si>
  <si>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</si>
  <si>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</si>
  <si>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</si>
  <si>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</si>
  <si>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</si>
  <si>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</si>
  <si>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</si>
  <si>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</si>
  <si>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</si>
  <si>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</si>
  <si>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</si>
  <si>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</si>
  <si>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</si>
  <si>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</si>
  <si>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</si>
  <si>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</si>
  <si>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</si>
  <si>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</si>
  <si>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</si>
  <si>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</si>
  <si>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</si>
  <si>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</si>
  <si>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</si>
  <si>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</si>
  <si>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</si>
  <si>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</si>
  <si>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</si>
  <si>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</si>
  <si>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</si>
  <si>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</si>
  <si>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</si>
  <si>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</si>
  <si>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</si>
  <si>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</si>
  <si>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</si>
  <si>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</si>
  <si>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</si>
  <si>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</si>
  <si>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DAF/SA/DRM/HGO-HN/LP-002-2020/CA-016-2020</t>
  </si>
  <si>
    <t xml:space="preserve">“COMERCIALIZADORA SUSEVA, S.A. DE C.V.”  y “DISTRIBUIDORA DISUR, S.A. DE C.V.” </t>
  </si>
  <si>
    <t>010.</t>
  </si>
  <si>
    <t>000.</t>
  </si>
  <si>
    <t>00.</t>
  </si>
  <si>
    <t>00</t>
  </si>
  <si>
    <t>0596.</t>
  </si>
  <si>
    <t>VERAPAMILO GRAGEA O TABLETA RECUBIERTA CADA GRAGEA O TABLETA RECUBIERTA CONTIENE: CLORHIDRATO DE VERAPAMILO 80 MG ENVASE CON 20 GRAGEAS O TABLETAS RECUBIERTAS.</t>
  </si>
  <si>
    <t>01.</t>
  </si>
  <si>
    <t>3608.</t>
  </si>
  <si>
    <t>CLORURO DE SODIO SOLUCION INYECTABLE AL 0.9% CADA 100 ML CONTIENEN: CLORURO DE SODIO 0.9 G AGUA INYECTABLE 100 ML ENVASE CON 250 ML. CONTIENE: SODIO 38.5 MILIEQUIVALENTES CLORURO 38.5 MILIEQUIVALENTES.</t>
  </si>
  <si>
    <t>0439.</t>
  </si>
  <si>
    <t>SALBUTAMOL SOLUCION PARA NEBULIZADOR CADA 100 ML CONTIENEN: SULFATO DE SALBUTAMOL 0.5 G ENVASE CON 10 ML.</t>
  </si>
  <si>
    <t>2482.</t>
  </si>
  <si>
    <t>PREDNISOLONA SOLUCION ORAL CADA 100 ML CONTIENEN: FOSFATO SODICO DE PREDNISOLONA EQUIVALENTE A 100 MG DE PREDNISOLONA. ENVASE CON FRASCO DE 100 ML Y VASO GRADUADO DE 20 ML.</t>
  </si>
  <si>
    <t>4260.</t>
  </si>
  <si>
    <t>NISTATINA SUSPENSION ORAL CADA FRASCO CON POLVO CONTIENE: NISTATINA 2 400 000 UI ENVASE PARA 24 ML.</t>
  </si>
  <si>
    <t>030.</t>
  </si>
  <si>
    <t>0011.</t>
  </si>
  <si>
    <t>04</t>
  </si>
  <si>
    <t>FORMULA PARA LACTANTES (SUCEDANEO DE LECHE HUMANA DE TERMINO). POLVO O LIQUIDO. ENERGIA: 100ML 60 KCAL - 70 KCAL, ENERGIA: 100ML 250 KJ - 295 KJ, VITAMINAS: VITAMINA A (EXPRESADOS EN RETINOL): 100KCAL 200 U.I. O 60 MICROGRAMOS - 600 U.I. O 180 G, VITAMINA D: 100KCAL 1 MICROGRAMO O 40 U.I.- 2.5 MICROGRAMOS O 100 U.I., VITAMINA C (AC. ASCORBICO): 100KCAL 10 MG - S. E. NSR/100 KCAL EN CASO DE PRODUCTOS EN POLVO DEBERIA PROCURARSE CONSEGUIR NSR MAS BAJO 70 MG, VITAMINA B TIAMINA (B1): 100KCAL 60 MICROGRAMOS - S. E. NSR/100 KCAL EN CASO DE PRODUCTOS EN POLVO DEBERIA PROCURARSE CONSEGUIR NSR MAS BAJO 300 MICROGRAMOS, RIBOFLAVINA (B2): 100KCAL 80 MICROGRAMOS - S. E. NSR/100 KCAL EN CASO DE PRODUCTOS EN POLVO DEBERIA PROCURARSE CONSEGUIR NSR MAS BAJO 500 MICROGRAMOS, NIACINA (B3): 100KCAL 300 MICROGRAMOS - S. E. NSR/100 KCAL EN CASO DE PRODUCTOS EN POLVO DEBERIA PROCURARSE CONSEGUIR NSR MAS BAJO 1500 MICROGRAMOS, PIRIDOXINA (B6): 100KCAL 35 MICROGRAMOS - S. E. NSR/100 KCAL EN CASO DE PRODUCTOS EN POLVO DEBERIA PROCURARSE CONSEGUIR NSR MAS BAJO 175 MICROGRAMOS, ACIDO FOLICO (B9): 100KCAL 10 MICROGRAMOS - S. E. NSR/100 KCAL EN CASO DE PRODUCTOS EN POLVO DEBERIA PROCURARSE CONSEGUIR NSR MAS BAJO 50 MICROGRAMOS, ACIDO PANTOTENICO (B5): 100KCAL 400 MICROGRAMOS - S. E. NSR/100 KCAL EN CASO DE PRODUCTOS EN POLVO DEBERIA PROCURARSE CONSEGUIR NSR MAS BAJO 2000 MICROGRAMOS, CIANOCOBALAMINA (B12): 100KCAL 0.1 MICROGRAMOS - S. E. NSR/100 KCAL EN CASO DE PRODUCTOS EN POLVO DEBERIA PROCURARSE CONSEGUIR NSR M AS BAJO 1.5 MICROGRAMOS, BIOTINA (H): 100KCAL 1.5 MICROGRAMOS - S. E. NSR/100 KCAL EN CASO DE PRODUCTOS EN POLVO DEBERIA PROCURARSE CONSEGUIR NSR MAS BAJO 10 MICROGRAMOS, VITAMINA K1: 100KCAL 4 MICROGRAMOS - S. E. NSR/100 KCAL EN CASO DE PRODUCTOS EN POLVO DEBERIA PROCURARSE CONSEGUIR NSR MAS BAJO 27 MICROGRAMOS, VITAMINA E (ALFA TOCOFEROL EQUIVALENTE): 100KCAL 0.5 MG - S. E. NSR/100 KCAL EN CASO DE PRODUCTOS EN POLVO DEBERIA PROCURARSE CONSEGUIR NSR MAS BAJO 5 MG, NUTRIMENTOS INORGANICOS (MINERALES Y ELEMENTOS TRAZA): SODIO (NA): 100KCAL 20 MG - 60 MG, POTASIO (K): 100KCAL 60 MG - 180 MG, CLORO (CL): 100KCAL 50 MG - 160 MG, CALCIO (CA): 100KCAL 50 MG - S. E. NSR/100 KCAL 140 MG, FOSFORO (P): 100KCAL 25 MG - S. E. NSR/100 KCAL 100 MG, LA RELACION CA:P: 100KCAL 1:1 - 2:1, MAGNESIO (MG): 100KCAL 5 MG - S. E. NSR/100 KCAL 15 MG, HIERRO (FE): 100KCAL 1 MG - 2 MG, YODO (I): 100KCAL 10 MICROGRAMOS - S. E. NSR/100 KCAL 60 MICROGRAMOS, COBRE (CU): 100KCAL 35 MICROGRAMOS - S. E. NSR/100 KCAL 120 MICROGRAMOS, CINC (ZN): 100KCAL 0.5 MG - S. E. NSR/100 KCAL 1.5 MG, MANGANESO (MN): 100KCAL 1 MICROGRAMO - S. E. NSR/100 KCAL 100 MICROGRAMOS, SELENIO (SE): 100KCAL 1 MICROGRAMO - S. E. NSR/100 KCAL 9 MICROGRAMOS, COLINA: 100KCAL 14 MG - S. E. NSR/100 KCAL 50 MG, MIOINOSITOL (INOSITOL): 100KCAL 4 MG - S. E. NSR/100 KCAL 40 MG, L?CARNITINA (CARNITINA): 100KCAL 1.2 MG - 2.3 MG, TAURINA: 100KCAL 4.7 MG - 12 MG, NUCLEOTIDOS **): 100KCAL 1.9 MG - 16 MG, FUENTE DE PROTEINA CONTENDRA LOS AMINOACIDOS ESENCIALES **: LECHE DE VACA PROTEINAS TOTALES: 100KCAL 1.8 G - 3.0 G, LIPIDOS Y ACIDOS GRASOS: GRASAS: 100KCAL 4.4 G - 6 G, ARA: 100KCAL 7 MG - S.E., DHA: 100KCAL 7 MG - S.E. NSR/100 KCAL (0.5 % DE LOS ACIDOS GRASOS), RELACION ARA:DHA: 100KCAL 1:1 - 2:1, ACIDO LINOLEICO: 100KCAL 300 MG - S. E. NSR/100 KCAL 1400 MG, ACIDO ALFA?LINOLENICO: 100KCAL 50 MG - S. E., HIDRATOS DE CARBONO: HIDRATOS DE CARBONO: 100KCAL 9 G - 14 G, DISPOSICIONES GENERALES: LA PROPORCION DE ACIDO LINOLEICO/ALFA?LINOLENICO MINIMO 5:1, MAXIMO 15:1 DE MANERA OPCIONAL, LA FUENTE DE PROTEINA PODRA CONTENER LOS AMINOACIDOS ESENCIALES (VALINA, LEUCINA, ISOLEUCINA, TREONINA, LISINA, METIONINA, FENILALANINA Y TRIPTOFANO, Y OTROS, REGULADOS EN LA NORMA OFICIAL MEXICANA NOM?131?SSA1?2012) Y EN CASO DE SER ADICIONADOS SE LISTARAN EN LA FICHA TECNICA. EL CONTENIDO DE ACIDOS GRASOS TRANS NO SERAN SUPERIOR AL 3% DEL CONTENIDO TOTAL DE ACIDOS GRASOS EN LAS FORMULAS PARA LACTANTES. EN LAS FORMULAS PARA LACTANTES SOLO PODRAN AÑADIRSE ALMIDONES NATURALMENTE EXENTOS DE GLUTEN PRECOCIDOS Y/O GELATINIZADOS HASTA UN MAXIMO DE 30% DEL CONTENIDO TOTAL DE HIDRATOS DE CARBONO Y HASTA UN MAXIMO DE 2 G/100 ML. EN LAS FORMULAS PARA LACTANTES DEBE EVITARSE EL USO DE SACAROSA, ASI COMO LA ADICION DE FRUCTOSA COMO INGREDIENTE, SALVO CUANDO SEA NECESARIO POR JUSTIFICACION TECNOLOGICA. EN LAS FORMULAS PARA LACTANTES PODRAN AÑADIRSE OTROS NUTRIMENTOS/INGREDIENTES NORMALMENTE PRESENTES EN LA LECHE MATERNA O HUMANA EN CANTIDAD SUFICIENTE CON LA FINALIDAD DE LOGRAR EL EFECTO NUTRIMENTAL O FISIOLOGICO DE ESTA, SOBRE LA BASE DE LAS CANTIDADES PRESENTES EN LA LECHE MATERNA Y PARA ASEGURARSE QUE SEA ADECUADO COMO FUENTE UNICA DE LA NUTRICION DEL LACTANTE. SU IDONEIDAD E INOCUIDAD DEBE ESTAR DEMOSTRADA CIENTIFICAMENTE. SE DEBE CONTAR CON EVIDENCIA CIENTIFICA QUE DEMUESTRE LA UTILIDAD DE LOS NUTRIMENTOS/INGREDIENTES OPCIONALES QUE SE UTILICEN Y ESTAR A DISPOSICION DE LA SECRETARIA DE SALUD CUANDO ESTA LO SOLICITE. LAS FORMULAS QUE CONTENGAN MAS DE 1.8 G DE PROTEINAS POR CADA 100 KCAL, DEBEN INCREMENTAR EL CONTENIDO DE PIRIDOXINA EN AL MENOS 15 MICROGRAMOS DE PIRIDOXINA POR CADA GRAMO DE PROTEINA ARRIBA DE DICHO VALOR. EN LA FORMULA LISTA PARA SER CONSUMIDA DE ACUERDO CON LAS INSTRUCCIONES DESCRITAS EN LA ETIQUETA. SI SE AÑADE ACIDO DOCOSAHEXAENOICO (DHA), EL CONTENIDO DE ACIDO ARAQUIDONICO DEBE SER AL MENOS EL MISMO QUE EL DE DHA Y EL CONTENIDO DE ACIDO EICOSAPENTAENOICO (EPA) NO DEBE EXCEDER EL CONTENIDO DE DHA. ** OPCIONAL, S.E. SIN ESPECIFICACION, NSR: NIVEL SUPERIOR DE REFERENCIA. PRESENTACION: ENVASE DESDE 360 G HASTA 454 G POLVO Y MEDIDA DOSIFICADORA.</t>
  </si>
  <si>
    <t>1714.</t>
  </si>
  <si>
    <t>SACARATO FERROSO SOL. INY. 100 MG./5 ML. AMPULA</t>
  </si>
  <si>
    <t>5303</t>
  </si>
  <si>
    <t>ACIDO MICOFENOLICO DE 360 mg. GRAGEA CAPA ENTERICA</t>
  </si>
  <si>
    <t>2520.</t>
  </si>
  <si>
    <t>LOSARTAN GRAGEA O COMPRIMIDO RECUBIERTO CADA GRAGEA O COMPRIMIDO RECUBIERTO CONTIENE: LOSARTAN POTASICO 50 MG ENVASE CON 30 GRAGEAS O COMPRIMIDOS RECUBIERTOS.</t>
  </si>
  <si>
    <t>0450.</t>
  </si>
  <si>
    <t>FLUTICASONA. SUSPENSION EN AEROSOL CADA DOSIS CONTIENE: PROPIONATO DE FLUTICASONA 50 MICROGRAMOS. ENVASE CON UN FRASCO PRESURIZADO PARA 120 DOSIS.</t>
  </si>
  <si>
    <t>2814.</t>
  </si>
  <si>
    <t>HIPROMELOSA SOLUCION OFTALMICA AL 0.5% CADA ML CONTIENE: HIPROMELOSA 5 MG ENVASE CON GOTERO INTEGRAL CON 15 ML.</t>
  </si>
  <si>
    <t>4263.</t>
  </si>
  <si>
    <t>ACICLOVIR COMPRIMIDO O TABLETA CADA COMPRIMIDO O TABLETA CONTIENE: ACICLOVIR 200 MG ENVASE CON 25 COMPRIMIDOS O TABLETAS.</t>
  </si>
  <si>
    <t>0109.</t>
  </si>
  <si>
    <t>METAMIZOL SODICO SOLUCION INYECTABLE CADA AMPOLLETA CONTIENE: METAMIZOL SODICO 1 G ENVASE CON 3 AMPOLLETAS CON 2 ML.</t>
  </si>
  <si>
    <t>1098.</t>
  </si>
  <si>
    <t>VITAMINAS A.C.D SOLUCION CADA ML CONTIENE: PALMITATO DE RETINOL 7000 A 9000 UI; ACIDO ASCORBICO 80 A 125 MG; COLECALCIFEROL 1400 A 1800 UI; ENVASE CON 15 ML.</t>
  </si>
  <si>
    <t>1224.</t>
  </si>
  <si>
    <t>ALUMINIO –MAGNESIO SUSPENSION ORAL CADA 100 ML CONTIENEN: HIDROXIDO DE ALUMINIO 3.7 G HIDROXIDO DE MAGNESIO 4.0 G O TRISILICATO DE MAGNESIO: 8.9 G ENVASE CON 240 ML Y DOSIFICADOR.</t>
  </si>
  <si>
    <t>2623.</t>
  </si>
  <si>
    <t>VALPROATO DE MAGNESIO SOLUCION CADA ML CONTIENE: VALPROATO DE MAGNESIO EQUIVALENTE A 186 MG DE ACIDO VALPROICO. ENVASE CON 40 ML.</t>
  </si>
  <si>
    <t>3675.</t>
  </si>
  <si>
    <t>AGUA INYECTABLE SOLUCION INYECTABLE CADA ENVASE CONTIENE: AGUA INYECTABLE 500 ML ENVASE CON 500 ML.</t>
  </si>
  <si>
    <t>ENERO</t>
  </si>
  <si>
    <t>0525.</t>
  </si>
  <si>
    <t>FENITOINA TABLETA O CAPSULA CADA TABLETA O CAPSULA CONTIENE: FENITOINA SODICA 100 MG ENVASE CON 50 TABLETAS O CAPSULAS.</t>
  </si>
  <si>
    <t>0569.</t>
  </si>
  <si>
    <t>NITROPRUSIATO DE SODIO SOLUCION INYECTABLE CADA FRASCO AMPULA CON POLVO O SOLUCION CONTIENE: NITROPRUSIATO DE SODIO 50 MG ENVASE CON UN FRASCO AMPULA CON O SIN DILUYENTE.</t>
  </si>
  <si>
    <t>1051.</t>
  </si>
  <si>
    <t>INSULINA HUMANA ACCION RAPIDA REGULAR SOLUCION INYECTABLE ACCION RAPIDA REGULAR CADA ML CONTIENE: INSULINA HUMANA (ORIGEN ADN RECOMBINANTE) 100 UI O INSULINA ZINC ISOFANA HUMANA (ORIGEN ADN RECOMBINANTE) 100 UI. ENVASE CON UN FRASCO AMPULA CON 10 ML.</t>
  </si>
  <si>
    <t>3432.</t>
  </si>
  <si>
    <t>DEXAMETASONA TABLETA CADA TABLETA CONTIENE DEXAMETASONA 0.5 MG ENVASE CON 30 TABLETAS.</t>
  </si>
  <si>
    <t>5238.</t>
  </si>
  <si>
    <t>FACTOR IX SOLUCION INYECTABLE CADA FRASCO AMPULA CON LIOFILIZADO CONTIENE: FACTOR IX 400 A 600 UI ENVASE CON UN FRASCO AMPULA Y DILUYENTE.</t>
  </si>
  <si>
    <t>5330.</t>
  </si>
  <si>
    <t>ALFA DORNASA SOLUCION PARA INHALACION CADA AMPOLLETA CONTIENE: ALFA-DORNASA 2.5 MG ENVASE CON 6 AMPOLLETAS DE 2.5 ML.</t>
  </si>
  <si>
    <t>6003.</t>
  </si>
  <si>
    <t>PREDNISONA DE 20 MG.</t>
  </si>
  <si>
    <t>0574.</t>
  </si>
  <si>
    <t>CAPTOPRIL TABLETA CADA TABLETA CONTIENE: CAPTOPRIL 25 MG ENVASE CON 30 TABLETAS.</t>
  </si>
  <si>
    <t>2622.</t>
  </si>
  <si>
    <t>VALPROATO DE MAGNESIO TABLETA CON CUBIERTA O CAPA ENTERICA O TABLETA DE LIBERACION RETARDADA CADA TABLETA CONTIENE: VALPROATO DE MAGNESIO 200 MG EQUIVALENTE A 185.6 MG DE ACIDO VALPROICO O VALPROATO DE MAGNESIO 200 MG. ENVASE CON 40 TABLETAS.</t>
  </si>
  <si>
    <t>3451.</t>
  </si>
  <si>
    <t>ALOPURINOL TABLETA CADA TABLETA CONTIENE: ALOPURINOL 300 MG ENVASE CON 20 TABLETAS.</t>
  </si>
  <si>
    <t>4126.</t>
  </si>
  <si>
    <t>SULFADIAZINA DE PLATA CREMA CADA 100 GRAMOS CONTIENE: SULFADIAZINA DE PLATA MICRONIZADA 1 G ENVASE CON 375 G.</t>
  </si>
  <si>
    <t>4185.</t>
  </si>
  <si>
    <t>ACIDO URSODEOXICOLICO CAPSULA CADA CAPSULA CONTIENE: ACIDO URSODEOXICOLICO 250 MG ENVASE CON 50 CAPSULAS.</t>
  </si>
  <si>
    <t>IMI0100889</t>
  </si>
  <si>
    <t>ETAMSILATO DE 500MG</t>
  </si>
  <si>
    <t>2715.</t>
  </si>
  <si>
    <t>VITAMINA E GRAGEA O CAPSULA CADA GRAGEA O CAPSULA CONTIENE: VITAMINA E 400 MG ENVASE CON 99 GRAGEAS O CAPSULAS.</t>
  </si>
  <si>
    <t xml:space="preserve"> DAF/SA/DRM/HGO-HN/AD-005-2020/CA-018-2020 </t>
  </si>
  <si>
    <t>0473.</t>
  </si>
  <si>
    <t>PREDNISONA TABLETA CADA TABLETA CONTIENE: PREDNISONA 50 MG ENVASE CON 20 TABLETAS.</t>
  </si>
  <si>
    <t>4028.</t>
  </si>
  <si>
    <t>CLONIXINATO DE LISINA SOLUCION INYECTABLE CADA AMPOLLETA CONTIENE: CLONIXINATO DE LISINA 100 MG ENVASE CON 5 AMPOLLETAS DE 2 ML.</t>
  </si>
  <si>
    <t>5106.</t>
  </si>
  <si>
    <t>ATORVASTATINA TABLETA CADA TABLETA CONTIENE: ATORVASTATINA CALCICA TRIHIDRATADA EQUIVALENTE A 20 MG DE ATORVASTATINA. ENVASE CON 10 TABLETAS.</t>
  </si>
  <si>
    <t>MES: ENERO 2021 00008/IMIEM/IP/2021</t>
  </si>
  <si>
    <t>MES DE COMPRA</t>
  </si>
  <si>
    <t>TIPO DE EVENTO</t>
  </si>
  <si>
    <t>PROVEEDOR /MARCA/ FABRICANTE</t>
  </si>
  <si>
    <t>LP-002-2020</t>
  </si>
  <si>
    <t>AD-005-2020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</si>
</sst>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4" x14ac:knownFonts="1">
    <font>
      <sz val="11"/>
      <color theme="1"/>
      <name val="Calibri"/>
      <family val="2"/>
      <scheme val="minor"/>
    </font>
    <font>
      <sz val="11"/>
      <color theme="1"/>
      <name val="Calibri"/>
      <family val="2"/>
      <scheme val="minor"/>
    </font>
    <font>
      <sz val="10"/>
      <name val="Arial"/>
      <family val="2"/>
    </font>
    <font>
      <b/>
      <sz val="28"/>
      <name val="Calibri"/>
      <family val="2"/>
      <scheme val="minor"/>
    </font>
    <font>
      <sz val="11"/>
      <name val="Calibri"/>
      <family val="2"/>
      <scheme val="minor"/>
    </font>
    <font>
      <b/>
      <sz val="20"/>
      <name val="Calibri"/>
      <family val="2"/>
      <scheme val="minor"/>
    </font>
    <font>
      <b/>
      <sz val="14"/>
      <name val="Calibri"/>
      <family val="2"/>
      <scheme val="minor"/>
    </font>
    <font>
      <b/>
      <sz val="10"/>
      <name val="Calibri"/>
      <family val="2"/>
      <scheme val="minor"/>
    </font>
    <font>
      <sz val="14"/>
      <name val="Calibri"/>
      <family val="2"/>
      <scheme val="minor"/>
    </font>
    <font>
      <sz val="9"/>
      <name val="Calibri"/>
      <family val="2"/>
      <scheme val="minor"/>
    </font>
    <font>
      <sz val="10"/>
      <name val="Calibri"/>
      <family val="2"/>
      <scheme val="minor"/>
    </font>
    <font>
      <sz val="12"/>
      <color rgb="FF000000"/>
      <name val="Arial"/>
      <family val="2"/>
    </font>
    <font>
      <sz val="22"/>
      <color theme="1"/>
      <name val="Arial"/>
      <family val="2"/>
    </font>
    <font>
      <sz val="16"/>
      <color theme="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2" fillId="0" borderId="0"/>
  </cellStyleXfs>
  <cellXfs count="29">
    <xf numFmtId="0" fontId="0" fillId="0" borderId="0" xfId="0"/>
    <xf numFmtId="0" fontId="4" fillId="2" borderId="0" xfId="0" applyFont="1" applyFill="1"/>
    <xf numFmtId="49" fontId="6" fillId="2" borderId="1" xfId="0" applyNumberFormat="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164" fontId="8" fillId="2" borderId="1"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0" fontId="10" fillId="2" borderId="0" xfId="0" applyFont="1" applyFill="1"/>
    <xf numFmtId="0" fontId="6" fillId="2" borderId="2" xfId="0" applyFont="1" applyFill="1" applyBorder="1" applyAlignment="1" applyProtection="1">
      <alignment horizontal="center" vertical="center"/>
    </xf>
    <xf numFmtId="0" fontId="11" fillId="2" borderId="1" xfId="0" applyFont="1" applyFill="1" applyBorder="1" applyAlignment="1">
      <alignment horizontal="center" vertical="top" wrapText="1"/>
    </xf>
    <xf numFmtId="49" fontId="11" fillId="2" borderId="1" xfId="0" applyNumberFormat="1" applyFont="1" applyFill="1" applyBorder="1" applyAlignment="1">
      <alignment horizontal="center" vertical="center" wrapText="1"/>
    </xf>
    <xf numFmtId="44" fontId="13" fillId="2" borderId="1" xfId="1" applyFont="1" applyFill="1" applyBorder="1" applyAlignment="1">
      <alignment vertical="center"/>
    </xf>
    <xf numFmtId="0" fontId="12" fillId="2" borderId="1" xfId="0" applyFont="1" applyFill="1" applyBorder="1" applyAlignment="1">
      <alignment horizontal="center" vertical="center"/>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0" fontId="6" fillId="2" borderId="2"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49" fontId="5" fillId="2" borderId="1" xfId="0" applyNumberFormat="1" applyFont="1" applyFill="1" applyBorder="1" applyAlignment="1">
      <alignment horizontal="center"/>
    </xf>
    <xf numFmtId="0" fontId="6" fillId="2" borderId="2"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3">
    <cellStyle name="Moneda" xfId="1" builtinId="4"/>
    <cellStyle name="Normal" xfId="0" builtinId="0"/>
    <cellStyle name="Normal 2" xfId="2"/>
  </cellStyles>
  <dxfs count="0"/>
  <tableStyles count="0" defaultTableStyle="TableStyleMedium9" defaultPivotStyle="PivotStyleLight16"/>
  <colors>
    <mruColors>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zoomScale="70" zoomScaleNormal="70" workbookViewId="0">
      <selection activeCell="R8" sqref="R8"/>
    </sheetView>
  </sheetViews>
  <sheetFormatPr baseColWidth="10" defaultColWidth="11.42578125" defaultRowHeight="15" x14ac:dyDescent="0.25"/>
  <cols>
    <col min="1" max="1" width="7.140625" style="1" customWidth="1"/>
    <col min="2" max="2" width="6.42578125" style="1" customWidth="1"/>
    <col min="3" max="3" width="6.140625" style="1" bestFit="1" customWidth="1"/>
    <col min="4" max="4" width="7.28515625" style="1" bestFit="1" customWidth="1"/>
    <col min="5" max="5" width="5.140625" style="1" bestFit="1" customWidth="1"/>
    <col min="6" max="6" width="6.28515625" style="1" bestFit="1" customWidth="1"/>
    <col min="7" max="7" width="40.140625" style="9" customWidth="1"/>
    <col min="8" max="8" width="19" style="1" customWidth="1"/>
    <col min="9" max="9" width="17.85546875" style="1" customWidth="1"/>
    <col min="10" max="10" width="21.85546875" style="1" customWidth="1"/>
    <col min="11" max="11" width="24.85546875" style="1" customWidth="1"/>
    <col min="12" max="12" width="23.7109375" style="1" customWidth="1"/>
    <col min="13" max="13" width="18.42578125" style="1" customWidth="1"/>
    <col min="14" max="14" width="28.5703125" style="1" bestFit="1" customWidth="1"/>
    <col min="15" max="15" width="17.85546875" style="1" customWidth="1"/>
    <col min="16" max="16384" width="11.42578125" style="1"/>
  </cols>
  <sheetData>
    <row r="1" spans="1:15" ht="49.5" customHeight="1" x14ac:dyDescent="0.55000000000000004">
      <c r="A1" s="20" t="s">
        <v>13</v>
      </c>
      <c r="B1" s="21"/>
      <c r="C1" s="21"/>
      <c r="D1" s="21"/>
      <c r="E1" s="21"/>
      <c r="F1" s="21"/>
      <c r="G1" s="21"/>
      <c r="H1" s="21"/>
      <c r="I1" s="21"/>
      <c r="J1" s="21"/>
      <c r="K1" s="21"/>
      <c r="L1" s="21"/>
      <c r="M1" s="21"/>
      <c r="N1" s="21"/>
      <c r="O1" s="21"/>
    </row>
    <row r="2" spans="1:15" ht="36.75" customHeight="1" x14ac:dyDescent="0.4">
      <c r="A2" s="22" t="s">
        <v>133</v>
      </c>
      <c r="B2" s="22"/>
      <c r="C2" s="22"/>
      <c r="D2" s="22"/>
      <c r="E2" s="22"/>
      <c r="F2" s="22"/>
      <c r="G2" s="22"/>
      <c r="H2" s="22"/>
      <c r="I2" s="22"/>
      <c r="J2" s="22"/>
      <c r="K2" s="22"/>
      <c r="L2" s="22"/>
      <c r="M2" s="22"/>
      <c r="N2" s="22"/>
      <c r="O2" s="22"/>
    </row>
    <row r="3" spans="1:15" ht="26.25" customHeight="1" x14ac:dyDescent="0.25">
      <c r="A3" s="10"/>
      <c r="B3" s="23" t="s">
        <v>0</v>
      </c>
      <c r="C3" s="23"/>
      <c r="D3" s="23"/>
      <c r="E3" s="23"/>
      <c r="F3" s="23"/>
      <c r="G3" s="24" t="s">
        <v>1</v>
      </c>
      <c r="H3" s="26" t="s">
        <v>12</v>
      </c>
      <c r="I3" s="18" t="s">
        <v>2</v>
      </c>
      <c r="J3" s="18" t="s">
        <v>3</v>
      </c>
      <c r="K3" s="18" t="s">
        <v>4</v>
      </c>
      <c r="L3" s="18" t="s">
        <v>5</v>
      </c>
      <c r="M3" s="18" t="s">
        <v>135</v>
      </c>
      <c r="N3" s="18" t="s">
        <v>136</v>
      </c>
      <c r="O3" s="27" t="s">
        <v>134</v>
      </c>
    </row>
    <row r="4" spans="1:15" ht="43.5" customHeight="1" x14ac:dyDescent="0.25">
      <c r="A4" s="2" t="s">
        <v>6</v>
      </c>
      <c r="B4" s="2" t="s">
        <v>7</v>
      </c>
      <c r="C4" s="2" t="s">
        <v>8</v>
      </c>
      <c r="D4" s="2" t="s">
        <v>9</v>
      </c>
      <c r="E4" s="2" t="s">
        <v>10</v>
      </c>
      <c r="F4" s="2" t="s">
        <v>11</v>
      </c>
      <c r="G4" s="25"/>
      <c r="H4" s="18"/>
      <c r="I4" s="19"/>
      <c r="J4" s="19"/>
      <c r="K4" s="19"/>
      <c r="L4" s="19"/>
      <c r="M4" s="19"/>
      <c r="N4" s="19"/>
      <c r="O4" s="28"/>
    </row>
    <row r="5" spans="1:15" ht="80.099999999999994" customHeight="1" x14ac:dyDescent="0.25">
      <c r="A5" s="3" t="s">
        <v>15</v>
      </c>
      <c r="B5" s="12" t="s">
        <v>56</v>
      </c>
      <c r="C5" s="12" t="s">
        <v>57</v>
      </c>
      <c r="D5" s="12" t="s">
        <v>87</v>
      </c>
      <c r="E5" s="12" t="s">
        <v>58</v>
      </c>
      <c r="F5" s="12" t="s">
        <v>59</v>
      </c>
      <c r="G5" s="11" t="s">
        <v>88</v>
      </c>
      <c r="H5" s="4" t="s">
        <v>14</v>
      </c>
      <c r="I5" s="14">
        <v>300</v>
      </c>
      <c r="J5" s="13">
        <v>13.230000000000002</v>
      </c>
      <c r="K5" s="5">
        <f>I5*J5</f>
        <v>3969.0000000000005</v>
      </c>
      <c r="L5" s="6" t="s">
        <v>54</v>
      </c>
      <c r="M5" s="6" t="s">
        <v>137</v>
      </c>
      <c r="N5" s="7" t="s">
        <v>55</v>
      </c>
      <c r="O5" s="8" t="s">
        <v>97</v>
      </c>
    </row>
    <row r="6" spans="1:15" ht="80.099999999999994" customHeight="1" x14ac:dyDescent="0.25">
      <c r="A6" s="3" t="s">
        <v>16</v>
      </c>
      <c r="B6" s="12" t="s">
        <v>56</v>
      </c>
      <c r="C6" s="12" t="s">
        <v>57</v>
      </c>
      <c r="D6" s="12" t="s">
        <v>89</v>
      </c>
      <c r="E6" s="12" t="s">
        <v>58</v>
      </c>
      <c r="F6" s="12" t="s">
        <v>59</v>
      </c>
      <c r="G6" s="11" t="s">
        <v>90</v>
      </c>
      <c r="H6" s="4" t="s">
        <v>14</v>
      </c>
      <c r="I6" s="14">
        <v>50</v>
      </c>
      <c r="J6" s="13">
        <v>18.225000000000001</v>
      </c>
      <c r="K6" s="5">
        <f t="shared" ref="K6:K43" si="0">I6*J6</f>
        <v>911.25000000000011</v>
      </c>
      <c r="L6" s="6" t="s">
        <v>54</v>
      </c>
      <c r="M6" s="6" t="s">
        <v>137</v>
      </c>
      <c r="N6" s="7" t="s">
        <v>55</v>
      </c>
      <c r="O6" s="8" t="s">
        <v>97</v>
      </c>
    </row>
    <row r="7" spans="1:15" ht="80.099999999999994" customHeight="1" x14ac:dyDescent="0.25">
      <c r="A7" s="3" t="s">
        <v>17</v>
      </c>
      <c r="B7" s="12" t="s">
        <v>56</v>
      </c>
      <c r="C7" s="12" t="s">
        <v>57</v>
      </c>
      <c r="D7" s="12" t="s">
        <v>91</v>
      </c>
      <c r="E7" s="12" t="s">
        <v>58</v>
      </c>
      <c r="F7" s="12" t="s">
        <v>59</v>
      </c>
      <c r="G7" s="11" t="s">
        <v>92</v>
      </c>
      <c r="H7" s="4" t="s">
        <v>14</v>
      </c>
      <c r="I7" s="14">
        <v>100</v>
      </c>
      <c r="J7" s="13">
        <v>13.77</v>
      </c>
      <c r="K7" s="5">
        <f t="shared" si="0"/>
        <v>1377</v>
      </c>
      <c r="L7" s="6" t="s">
        <v>54</v>
      </c>
      <c r="M7" s="6" t="s">
        <v>137</v>
      </c>
      <c r="N7" s="7" t="s">
        <v>55</v>
      </c>
      <c r="O7" s="8" t="s">
        <v>97</v>
      </c>
    </row>
    <row r="8" spans="1:15" ht="80.099999999999994" customHeight="1" x14ac:dyDescent="0.25">
      <c r="A8" s="3" t="s">
        <v>18</v>
      </c>
      <c r="B8" s="12" t="s">
        <v>56</v>
      </c>
      <c r="C8" s="12" t="s">
        <v>57</v>
      </c>
      <c r="D8" s="12" t="s">
        <v>93</v>
      </c>
      <c r="E8" s="12" t="s">
        <v>58</v>
      </c>
      <c r="F8" s="12" t="s">
        <v>59</v>
      </c>
      <c r="G8" s="11" t="s">
        <v>94</v>
      </c>
      <c r="H8" s="4" t="s">
        <v>14</v>
      </c>
      <c r="I8" s="14">
        <v>80</v>
      </c>
      <c r="J8" s="13">
        <v>48.6</v>
      </c>
      <c r="K8" s="5">
        <f t="shared" si="0"/>
        <v>3888</v>
      </c>
      <c r="L8" s="6" t="s">
        <v>54</v>
      </c>
      <c r="M8" s="6" t="s">
        <v>137</v>
      </c>
      <c r="N8" s="7" t="s">
        <v>55</v>
      </c>
      <c r="O8" s="8" t="s">
        <v>97</v>
      </c>
    </row>
    <row r="9" spans="1:15" ht="80.099999999999994" customHeight="1" x14ac:dyDescent="0.25">
      <c r="A9" s="3" t="s">
        <v>19</v>
      </c>
      <c r="B9" s="12" t="s">
        <v>56</v>
      </c>
      <c r="C9" s="12" t="s">
        <v>57</v>
      </c>
      <c r="D9" s="12" t="s">
        <v>95</v>
      </c>
      <c r="E9" s="12" t="s">
        <v>58</v>
      </c>
      <c r="F9" s="12" t="s">
        <v>59</v>
      </c>
      <c r="G9" s="11" t="s">
        <v>96</v>
      </c>
      <c r="H9" s="4" t="s">
        <v>14</v>
      </c>
      <c r="I9" s="14">
        <v>3500</v>
      </c>
      <c r="J9" s="13">
        <v>14.715000000000002</v>
      </c>
      <c r="K9" s="5">
        <f t="shared" si="0"/>
        <v>51502.500000000007</v>
      </c>
      <c r="L9" s="6" t="s">
        <v>54</v>
      </c>
      <c r="M9" s="6" t="s">
        <v>137</v>
      </c>
      <c r="N9" s="7" t="s">
        <v>55</v>
      </c>
      <c r="O9" s="8" t="s">
        <v>97</v>
      </c>
    </row>
    <row r="10" spans="1:15" ht="80.099999999999994" customHeight="1" x14ac:dyDescent="0.25">
      <c r="A10" s="3" t="s">
        <v>20</v>
      </c>
      <c r="B10" s="12" t="s">
        <v>56</v>
      </c>
      <c r="C10" s="12" t="s">
        <v>57</v>
      </c>
      <c r="D10" s="12" t="s">
        <v>98</v>
      </c>
      <c r="E10" s="12" t="s">
        <v>58</v>
      </c>
      <c r="F10" s="12" t="s">
        <v>59</v>
      </c>
      <c r="G10" s="11" t="s">
        <v>99</v>
      </c>
      <c r="H10" s="4" t="s">
        <v>14</v>
      </c>
      <c r="I10" s="14">
        <v>25</v>
      </c>
      <c r="J10" s="13">
        <v>13.797000000000002</v>
      </c>
      <c r="K10" s="5">
        <f t="shared" si="0"/>
        <v>344.92500000000007</v>
      </c>
      <c r="L10" s="6" t="s">
        <v>54</v>
      </c>
      <c r="M10" s="6" t="s">
        <v>137</v>
      </c>
      <c r="N10" s="7" t="s">
        <v>55</v>
      </c>
      <c r="O10" s="8" t="s">
        <v>97</v>
      </c>
    </row>
    <row r="11" spans="1:15" ht="80.099999999999994" customHeight="1" x14ac:dyDescent="0.25">
      <c r="A11" s="3" t="s">
        <v>21</v>
      </c>
      <c r="B11" s="12" t="s">
        <v>56</v>
      </c>
      <c r="C11" s="12" t="s">
        <v>57</v>
      </c>
      <c r="D11" s="12" t="s">
        <v>100</v>
      </c>
      <c r="E11" s="12" t="s">
        <v>58</v>
      </c>
      <c r="F11" s="12" t="s">
        <v>59</v>
      </c>
      <c r="G11" s="11" t="s">
        <v>101</v>
      </c>
      <c r="H11" s="4" t="s">
        <v>14</v>
      </c>
      <c r="I11" s="14">
        <v>8</v>
      </c>
      <c r="J11" s="13">
        <v>4725</v>
      </c>
      <c r="K11" s="5">
        <f t="shared" si="0"/>
        <v>37800</v>
      </c>
      <c r="L11" s="6" t="s">
        <v>54</v>
      </c>
      <c r="M11" s="6" t="s">
        <v>137</v>
      </c>
      <c r="N11" s="7" t="s">
        <v>55</v>
      </c>
      <c r="O11" s="8" t="s">
        <v>97</v>
      </c>
    </row>
    <row r="12" spans="1:15" ht="80.099999999999994" customHeight="1" x14ac:dyDescent="0.25">
      <c r="A12" s="3" t="s">
        <v>22</v>
      </c>
      <c r="B12" s="12" t="s">
        <v>56</v>
      </c>
      <c r="C12" s="12" t="s">
        <v>57</v>
      </c>
      <c r="D12" s="12" t="s">
        <v>102</v>
      </c>
      <c r="E12" s="12" t="s">
        <v>62</v>
      </c>
      <c r="F12" s="12" t="s">
        <v>59</v>
      </c>
      <c r="G12" s="11" t="s">
        <v>103</v>
      </c>
      <c r="H12" s="4" t="s">
        <v>14</v>
      </c>
      <c r="I12" s="14">
        <v>40</v>
      </c>
      <c r="J12" s="13">
        <v>64.800000000000011</v>
      </c>
      <c r="K12" s="5">
        <f t="shared" si="0"/>
        <v>2592.0000000000005</v>
      </c>
      <c r="L12" s="6" t="s">
        <v>54</v>
      </c>
      <c r="M12" s="6" t="s">
        <v>137</v>
      </c>
      <c r="N12" s="7" t="s">
        <v>55</v>
      </c>
      <c r="O12" s="8" t="s">
        <v>97</v>
      </c>
    </row>
    <row r="13" spans="1:15" ht="80.099999999999994" customHeight="1" x14ac:dyDescent="0.25">
      <c r="A13" s="3" t="s">
        <v>23</v>
      </c>
      <c r="B13" s="12" t="s">
        <v>56</v>
      </c>
      <c r="C13" s="12" t="s">
        <v>57</v>
      </c>
      <c r="D13" s="12" t="s">
        <v>104</v>
      </c>
      <c r="E13" s="12" t="s">
        <v>58</v>
      </c>
      <c r="F13" s="12" t="s">
        <v>59</v>
      </c>
      <c r="G13" s="11" t="s">
        <v>105</v>
      </c>
      <c r="H13" s="4" t="s">
        <v>14</v>
      </c>
      <c r="I13" s="14">
        <v>300</v>
      </c>
      <c r="J13" s="13">
        <v>70.2</v>
      </c>
      <c r="K13" s="5">
        <f t="shared" si="0"/>
        <v>21060</v>
      </c>
      <c r="L13" s="6" t="s">
        <v>54</v>
      </c>
      <c r="M13" s="6" t="s">
        <v>137</v>
      </c>
      <c r="N13" s="7" t="s">
        <v>55</v>
      </c>
      <c r="O13" s="8" t="s">
        <v>97</v>
      </c>
    </row>
    <row r="14" spans="1:15" ht="80.099999999999994" customHeight="1" x14ac:dyDescent="0.25">
      <c r="A14" s="3" t="s">
        <v>24</v>
      </c>
      <c r="B14" s="12" t="s">
        <v>56</v>
      </c>
      <c r="C14" s="12" t="s">
        <v>57</v>
      </c>
      <c r="D14" s="12" t="s">
        <v>106</v>
      </c>
      <c r="E14" s="12" t="s">
        <v>58</v>
      </c>
      <c r="F14" s="12" t="s">
        <v>59</v>
      </c>
      <c r="G14" s="11" t="s">
        <v>107</v>
      </c>
      <c r="H14" s="4" t="s">
        <v>14</v>
      </c>
      <c r="I14" s="14">
        <v>60</v>
      </c>
      <c r="J14" s="13">
        <v>4215</v>
      </c>
      <c r="K14" s="5">
        <f t="shared" si="0"/>
        <v>252900</v>
      </c>
      <c r="L14" s="6" t="s">
        <v>54</v>
      </c>
      <c r="M14" s="6" t="s">
        <v>137</v>
      </c>
      <c r="N14" s="7" t="s">
        <v>55</v>
      </c>
      <c r="O14" s="8" t="s">
        <v>97</v>
      </c>
    </row>
    <row r="15" spans="1:15" ht="80.099999999999994" customHeight="1" x14ac:dyDescent="0.25">
      <c r="A15" s="3" t="s">
        <v>25</v>
      </c>
      <c r="B15" s="12" t="s">
        <v>56</v>
      </c>
      <c r="C15" s="12" t="s">
        <v>57</v>
      </c>
      <c r="D15" s="12" t="s">
        <v>108</v>
      </c>
      <c r="E15" s="12" t="s">
        <v>58</v>
      </c>
      <c r="F15" s="12" t="s">
        <v>59</v>
      </c>
      <c r="G15" s="11" t="s">
        <v>109</v>
      </c>
      <c r="H15" s="4" t="s">
        <v>14</v>
      </c>
      <c r="I15" s="14">
        <v>5</v>
      </c>
      <c r="J15" s="13">
        <v>5265</v>
      </c>
      <c r="K15" s="5">
        <f t="shared" si="0"/>
        <v>26325</v>
      </c>
      <c r="L15" s="6" t="s">
        <v>54</v>
      </c>
      <c r="M15" s="6" t="s">
        <v>137</v>
      </c>
      <c r="N15" s="7" t="s">
        <v>55</v>
      </c>
      <c r="O15" s="8" t="s">
        <v>97</v>
      </c>
    </row>
    <row r="16" spans="1:15" ht="80.099999999999994" customHeight="1" x14ac:dyDescent="0.25">
      <c r="A16" s="3" t="s">
        <v>26</v>
      </c>
      <c r="B16" s="12" t="s">
        <v>56</v>
      </c>
      <c r="C16" s="12" t="s">
        <v>57</v>
      </c>
      <c r="D16" s="12" t="s">
        <v>110</v>
      </c>
      <c r="E16" s="12" t="s">
        <v>59</v>
      </c>
      <c r="F16" s="12"/>
      <c r="G16" s="11" t="s">
        <v>111</v>
      </c>
      <c r="H16" s="4" t="s">
        <v>14</v>
      </c>
      <c r="I16" s="14">
        <v>60</v>
      </c>
      <c r="J16" s="13">
        <v>351.33750000000003</v>
      </c>
      <c r="K16" s="5">
        <f t="shared" si="0"/>
        <v>21080.250000000004</v>
      </c>
      <c r="L16" s="6" t="s">
        <v>54</v>
      </c>
      <c r="M16" s="6" t="s">
        <v>137</v>
      </c>
      <c r="N16" s="7" t="s">
        <v>55</v>
      </c>
      <c r="O16" s="8" t="s">
        <v>97</v>
      </c>
    </row>
    <row r="17" spans="1:15" ht="80.099999999999994" customHeight="1" x14ac:dyDescent="0.25">
      <c r="A17" s="3" t="s">
        <v>27</v>
      </c>
      <c r="B17" s="12" t="s">
        <v>56</v>
      </c>
      <c r="C17" s="12" t="s">
        <v>57</v>
      </c>
      <c r="D17" s="12" t="s">
        <v>65</v>
      </c>
      <c r="E17" s="12" t="s">
        <v>58</v>
      </c>
      <c r="F17" s="12" t="s">
        <v>59</v>
      </c>
      <c r="G17" s="11" t="s">
        <v>66</v>
      </c>
      <c r="H17" s="4" t="s">
        <v>14</v>
      </c>
      <c r="I17" s="14">
        <v>25</v>
      </c>
      <c r="J17" s="13">
        <v>36.450000000000003</v>
      </c>
      <c r="K17" s="5">
        <f t="shared" si="0"/>
        <v>911.25000000000011</v>
      </c>
      <c r="L17" s="6" t="s">
        <v>54</v>
      </c>
      <c r="M17" s="6" t="s">
        <v>137</v>
      </c>
      <c r="N17" s="7" t="s">
        <v>55</v>
      </c>
      <c r="O17" s="8" t="s">
        <v>97</v>
      </c>
    </row>
    <row r="18" spans="1:15" ht="80.099999999999994" customHeight="1" x14ac:dyDescent="0.25">
      <c r="A18" s="3" t="s">
        <v>28</v>
      </c>
      <c r="B18" s="12" t="s">
        <v>56</v>
      </c>
      <c r="C18" s="12" t="s">
        <v>57</v>
      </c>
      <c r="D18" s="12" t="s">
        <v>98</v>
      </c>
      <c r="E18" s="12" t="s">
        <v>58</v>
      </c>
      <c r="F18" s="12" t="s">
        <v>59</v>
      </c>
      <c r="G18" s="11" t="s">
        <v>99</v>
      </c>
      <c r="H18" s="4" t="s">
        <v>14</v>
      </c>
      <c r="I18" s="14">
        <v>35</v>
      </c>
      <c r="J18" s="13">
        <v>13.797000000000002</v>
      </c>
      <c r="K18" s="5">
        <f t="shared" si="0"/>
        <v>482.8950000000001</v>
      </c>
      <c r="L18" s="6" t="s">
        <v>54</v>
      </c>
      <c r="M18" s="6" t="s">
        <v>137</v>
      </c>
      <c r="N18" s="7" t="s">
        <v>55</v>
      </c>
      <c r="O18" s="8" t="s">
        <v>97</v>
      </c>
    </row>
    <row r="19" spans="1:15" ht="80.099999999999994" customHeight="1" x14ac:dyDescent="0.25">
      <c r="A19" s="3" t="s">
        <v>29</v>
      </c>
      <c r="B19" s="12" t="s">
        <v>56</v>
      </c>
      <c r="C19" s="12" t="s">
        <v>57</v>
      </c>
      <c r="D19" s="12" t="s">
        <v>112</v>
      </c>
      <c r="E19" s="12" t="s">
        <v>58</v>
      </c>
      <c r="F19" s="12" t="s">
        <v>59</v>
      </c>
      <c r="G19" s="11" t="s">
        <v>113</v>
      </c>
      <c r="H19" s="4" t="s">
        <v>14</v>
      </c>
      <c r="I19" s="14">
        <v>40</v>
      </c>
      <c r="J19" s="13">
        <v>6.0750000000000002</v>
      </c>
      <c r="K19" s="5">
        <f t="shared" si="0"/>
        <v>243</v>
      </c>
      <c r="L19" s="6" t="s">
        <v>54</v>
      </c>
      <c r="M19" s="6" t="s">
        <v>137</v>
      </c>
      <c r="N19" s="7" t="s">
        <v>55</v>
      </c>
      <c r="O19" s="8" t="s">
        <v>97</v>
      </c>
    </row>
    <row r="20" spans="1:15" ht="80.099999999999994" customHeight="1" x14ac:dyDescent="0.25">
      <c r="A20" s="3" t="s">
        <v>30</v>
      </c>
      <c r="B20" s="12" t="s">
        <v>56</v>
      </c>
      <c r="C20" s="12" t="s">
        <v>57</v>
      </c>
      <c r="D20" s="12" t="s">
        <v>60</v>
      </c>
      <c r="E20" s="12" t="s">
        <v>58</v>
      </c>
      <c r="F20" s="12" t="s">
        <v>59</v>
      </c>
      <c r="G20" s="11" t="s">
        <v>61</v>
      </c>
      <c r="H20" s="4" t="s">
        <v>14</v>
      </c>
      <c r="I20" s="14">
        <v>70</v>
      </c>
      <c r="J20" s="13">
        <v>14.175000000000001</v>
      </c>
      <c r="K20" s="5">
        <f t="shared" si="0"/>
        <v>992.25</v>
      </c>
      <c r="L20" s="6" t="s">
        <v>54</v>
      </c>
      <c r="M20" s="6" t="s">
        <v>137</v>
      </c>
      <c r="N20" s="7" t="s">
        <v>55</v>
      </c>
      <c r="O20" s="8" t="s">
        <v>97</v>
      </c>
    </row>
    <row r="21" spans="1:15" ht="80.099999999999994" customHeight="1" x14ac:dyDescent="0.25">
      <c r="A21" s="3" t="s">
        <v>31</v>
      </c>
      <c r="B21" s="12" t="s">
        <v>56</v>
      </c>
      <c r="C21" s="12" t="s">
        <v>57</v>
      </c>
      <c r="D21" s="12" t="s">
        <v>67</v>
      </c>
      <c r="E21" s="12" t="s">
        <v>58</v>
      </c>
      <c r="F21" s="12" t="s">
        <v>59</v>
      </c>
      <c r="G21" s="11" t="s">
        <v>68</v>
      </c>
      <c r="H21" s="4" t="s">
        <v>14</v>
      </c>
      <c r="I21" s="14">
        <v>8</v>
      </c>
      <c r="J21" s="13">
        <v>429.3</v>
      </c>
      <c r="K21" s="5">
        <f t="shared" si="0"/>
        <v>3434.4</v>
      </c>
      <c r="L21" s="6" t="s">
        <v>54</v>
      </c>
      <c r="M21" s="6" t="s">
        <v>137</v>
      </c>
      <c r="N21" s="7" t="s">
        <v>55</v>
      </c>
      <c r="O21" s="8" t="s">
        <v>97</v>
      </c>
    </row>
    <row r="22" spans="1:15" ht="80.099999999999994" customHeight="1" x14ac:dyDescent="0.25">
      <c r="A22" s="3" t="s">
        <v>32</v>
      </c>
      <c r="B22" s="12" t="s">
        <v>56</v>
      </c>
      <c r="C22" s="12" t="s">
        <v>57</v>
      </c>
      <c r="D22" s="12" t="s">
        <v>114</v>
      </c>
      <c r="E22" s="12" t="s">
        <v>58</v>
      </c>
      <c r="F22" s="12" t="s">
        <v>73</v>
      </c>
      <c r="G22" s="11" t="s">
        <v>115</v>
      </c>
      <c r="H22" s="4" t="s">
        <v>14</v>
      </c>
      <c r="I22" s="14">
        <v>300</v>
      </c>
      <c r="J22" s="13">
        <v>43.2</v>
      </c>
      <c r="K22" s="5">
        <f t="shared" si="0"/>
        <v>12960</v>
      </c>
      <c r="L22" s="6" t="s">
        <v>54</v>
      </c>
      <c r="M22" s="6" t="s">
        <v>137</v>
      </c>
      <c r="N22" s="7" t="s">
        <v>55</v>
      </c>
      <c r="O22" s="8" t="s">
        <v>97</v>
      </c>
    </row>
    <row r="23" spans="1:15" ht="80.099999999999994" customHeight="1" x14ac:dyDescent="0.25">
      <c r="A23" s="3" t="s">
        <v>33</v>
      </c>
      <c r="B23" s="12" t="s">
        <v>56</v>
      </c>
      <c r="C23" s="12" t="s">
        <v>57</v>
      </c>
      <c r="D23" s="12" t="s">
        <v>104</v>
      </c>
      <c r="E23" s="12" t="s">
        <v>58</v>
      </c>
      <c r="F23" s="12" t="s">
        <v>59</v>
      </c>
      <c r="G23" s="11" t="s">
        <v>105</v>
      </c>
      <c r="H23" s="4" t="s">
        <v>14</v>
      </c>
      <c r="I23" s="14">
        <v>300</v>
      </c>
      <c r="J23" s="13">
        <v>70.2</v>
      </c>
      <c r="K23" s="5">
        <f t="shared" si="0"/>
        <v>21060</v>
      </c>
      <c r="L23" s="6" t="s">
        <v>54</v>
      </c>
      <c r="M23" s="6" t="s">
        <v>137</v>
      </c>
      <c r="N23" s="7" t="s">
        <v>55</v>
      </c>
      <c r="O23" s="8" t="s">
        <v>97</v>
      </c>
    </row>
    <row r="24" spans="1:15" ht="80.099999999999994" customHeight="1" x14ac:dyDescent="0.25">
      <c r="A24" s="3" t="s">
        <v>34</v>
      </c>
      <c r="B24" s="12" t="s">
        <v>56</v>
      </c>
      <c r="C24" s="12" t="s">
        <v>57</v>
      </c>
      <c r="D24" s="12" t="s">
        <v>116</v>
      </c>
      <c r="E24" s="12" t="s">
        <v>58</v>
      </c>
      <c r="F24" s="12" t="s">
        <v>59</v>
      </c>
      <c r="G24" s="11" t="s">
        <v>117</v>
      </c>
      <c r="H24" s="4" t="s">
        <v>14</v>
      </c>
      <c r="I24" s="14">
        <v>40</v>
      </c>
      <c r="J24" s="13">
        <v>14.175000000000001</v>
      </c>
      <c r="K24" s="5">
        <f t="shared" si="0"/>
        <v>567</v>
      </c>
      <c r="L24" s="6" t="s">
        <v>54</v>
      </c>
      <c r="M24" s="6" t="s">
        <v>137</v>
      </c>
      <c r="N24" s="7" t="s">
        <v>55</v>
      </c>
      <c r="O24" s="8" t="s">
        <v>97</v>
      </c>
    </row>
    <row r="25" spans="1:15" ht="80.099999999999994" customHeight="1" x14ac:dyDescent="0.25">
      <c r="A25" s="3" t="s">
        <v>35</v>
      </c>
      <c r="B25" s="12" t="s">
        <v>56</v>
      </c>
      <c r="C25" s="12" t="s">
        <v>57</v>
      </c>
      <c r="D25" s="12" t="s">
        <v>63</v>
      </c>
      <c r="E25" s="12" t="s">
        <v>58</v>
      </c>
      <c r="F25" s="12" t="s">
        <v>59</v>
      </c>
      <c r="G25" s="11" t="s">
        <v>64</v>
      </c>
      <c r="H25" s="4" t="s">
        <v>14</v>
      </c>
      <c r="I25" s="14">
        <v>6976</v>
      </c>
      <c r="J25" s="13">
        <v>11.205000000000002</v>
      </c>
      <c r="K25" s="5">
        <f t="shared" si="0"/>
        <v>78166.080000000016</v>
      </c>
      <c r="L25" s="6" t="s">
        <v>54</v>
      </c>
      <c r="M25" s="6" t="s">
        <v>137</v>
      </c>
      <c r="N25" s="7" t="s">
        <v>55</v>
      </c>
      <c r="O25" s="8" t="s">
        <v>97</v>
      </c>
    </row>
    <row r="26" spans="1:15" ht="80.099999999999994" customHeight="1" x14ac:dyDescent="0.25">
      <c r="A26" s="3" t="s">
        <v>36</v>
      </c>
      <c r="B26" s="12" t="s">
        <v>56</v>
      </c>
      <c r="C26" s="12" t="s">
        <v>57</v>
      </c>
      <c r="D26" s="12" t="s">
        <v>118</v>
      </c>
      <c r="E26" s="12" t="s">
        <v>58</v>
      </c>
      <c r="F26" s="12" t="s">
        <v>59</v>
      </c>
      <c r="G26" s="11" t="s">
        <v>119</v>
      </c>
      <c r="H26" s="4" t="s">
        <v>14</v>
      </c>
      <c r="I26" s="14">
        <v>5</v>
      </c>
      <c r="J26" s="13">
        <v>148.5</v>
      </c>
      <c r="K26" s="5">
        <f t="shared" si="0"/>
        <v>742.5</v>
      </c>
      <c r="L26" s="6" t="s">
        <v>54</v>
      </c>
      <c r="M26" s="6" t="s">
        <v>137</v>
      </c>
      <c r="N26" s="7" t="s">
        <v>55</v>
      </c>
      <c r="O26" s="8" t="s">
        <v>97</v>
      </c>
    </row>
    <row r="27" spans="1:15" ht="80.099999999999994" customHeight="1" x14ac:dyDescent="0.25">
      <c r="A27" s="3" t="s">
        <v>37</v>
      </c>
      <c r="B27" s="12" t="s">
        <v>56</v>
      </c>
      <c r="C27" s="12" t="s">
        <v>57</v>
      </c>
      <c r="D27" s="12" t="s">
        <v>120</v>
      </c>
      <c r="E27" s="12" t="s">
        <v>58</v>
      </c>
      <c r="F27" s="12" t="s">
        <v>59</v>
      </c>
      <c r="G27" s="11" t="s">
        <v>121</v>
      </c>
      <c r="H27" s="4" t="s">
        <v>14</v>
      </c>
      <c r="I27" s="14">
        <v>10</v>
      </c>
      <c r="J27" s="13">
        <v>249.10200000000003</v>
      </c>
      <c r="K27" s="5">
        <f t="shared" si="0"/>
        <v>2491.0200000000004</v>
      </c>
      <c r="L27" s="6" t="s">
        <v>54</v>
      </c>
      <c r="M27" s="6" t="s">
        <v>137</v>
      </c>
      <c r="N27" s="7" t="s">
        <v>55</v>
      </c>
      <c r="O27" s="8" t="s">
        <v>97</v>
      </c>
    </row>
    <row r="28" spans="1:15" ht="80.099999999999994" customHeight="1" x14ac:dyDescent="0.25">
      <c r="A28" s="3" t="s">
        <v>38</v>
      </c>
      <c r="B28" s="12" t="s">
        <v>56</v>
      </c>
      <c r="C28" s="12" t="s">
        <v>57</v>
      </c>
      <c r="D28" s="12" t="s">
        <v>69</v>
      </c>
      <c r="E28" s="12" t="s">
        <v>58</v>
      </c>
      <c r="F28" s="12" t="s">
        <v>59</v>
      </c>
      <c r="G28" s="11" t="s">
        <v>70</v>
      </c>
      <c r="H28" s="4" t="s">
        <v>14</v>
      </c>
      <c r="I28" s="14">
        <v>50</v>
      </c>
      <c r="J28" s="13">
        <v>25.650000000000002</v>
      </c>
      <c r="K28" s="5">
        <f t="shared" si="0"/>
        <v>1282.5</v>
      </c>
      <c r="L28" s="6" t="s">
        <v>54</v>
      </c>
      <c r="M28" s="6" t="s">
        <v>137</v>
      </c>
      <c r="N28" s="7" t="s">
        <v>55</v>
      </c>
      <c r="O28" s="8" t="s">
        <v>97</v>
      </c>
    </row>
    <row r="29" spans="1:15" ht="80.099999999999994" customHeight="1" x14ac:dyDescent="0.25">
      <c r="A29" s="3" t="s">
        <v>39</v>
      </c>
      <c r="B29" s="12" t="s">
        <v>56</v>
      </c>
      <c r="C29" s="12" t="s">
        <v>57</v>
      </c>
      <c r="D29" s="12" t="s">
        <v>106</v>
      </c>
      <c r="E29" s="12" t="s">
        <v>58</v>
      </c>
      <c r="F29" s="12" t="s">
        <v>59</v>
      </c>
      <c r="G29" s="11" t="s">
        <v>107</v>
      </c>
      <c r="H29" s="4" t="s">
        <v>14</v>
      </c>
      <c r="I29" s="14">
        <v>14</v>
      </c>
      <c r="J29" s="13">
        <v>4215</v>
      </c>
      <c r="K29" s="5">
        <f t="shared" si="0"/>
        <v>59010</v>
      </c>
      <c r="L29" s="6" t="s">
        <v>54</v>
      </c>
      <c r="M29" s="6" t="s">
        <v>137</v>
      </c>
      <c r="N29" s="7" t="s">
        <v>55</v>
      </c>
      <c r="O29" s="8" t="s">
        <v>97</v>
      </c>
    </row>
    <row r="30" spans="1:15" ht="80.099999999999994" customHeight="1" x14ac:dyDescent="0.25">
      <c r="A30" s="3" t="s">
        <v>40</v>
      </c>
      <c r="B30" s="12" t="s">
        <v>71</v>
      </c>
      <c r="C30" s="12" t="s">
        <v>57</v>
      </c>
      <c r="D30" s="12" t="s">
        <v>72</v>
      </c>
      <c r="E30" s="12" t="s">
        <v>58</v>
      </c>
      <c r="F30" s="12" t="s">
        <v>73</v>
      </c>
      <c r="G30" s="11" t="s">
        <v>74</v>
      </c>
      <c r="H30" s="4" t="s">
        <v>14</v>
      </c>
      <c r="I30" s="14">
        <v>2</v>
      </c>
      <c r="J30" s="13">
        <v>41.85</v>
      </c>
      <c r="K30" s="5">
        <f t="shared" si="0"/>
        <v>83.7</v>
      </c>
      <c r="L30" s="6" t="s">
        <v>54</v>
      </c>
      <c r="M30" s="6" t="s">
        <v>137</v>
      </c>
      <c r="N30" s="7" t="s">
        <v>55</v>
      </c>
      <c r="O30" s="8" t="s">
        <v>97</v>
      </c>
    </row>
    <row r="31" spans="1:15" ht="80.099999999999994" customHeight="1" x14ac:dyDescent="0.25">
      <c r="A31" s="3" t="s">
        <v>41</v>
      </c>
      <c r="B31" s="12" t="s">
        <v>56</v>
      </c>
      <c r="C31" s="12" t="s">
        <v>57</v>
      </c>
      <c r="D31" s="12" t="s">
        <v>110</v>
      </c>
      <c r="E31" s="12" t="s">
        <v>59</v>
      </c>
      <c r="F31" s="12"/>
      <c r="G31" s="11" t="s">
        <v>111</v>
      </c>
      <c r="H31" s="4" t="s">
        <v>14</v>
      </c>
      <c r="I31" s="14">
        <v>60</v>
      </c>
      <c r="J31" s="13">
        <v>351.33750000000003</v>
      </c>
      <c r="K31" s="5">
        <f t="shared" si="0"/>
        <v>21080.250000000004</v>
      </c>
      <c r="L31" s="6" t="s">
        <v>54</v>
      </c>
      <c r="M31" s="6" t="s">
        <v>137</v>
      </c>
      <c r="N31" s="7" t="s">
        <v>55</v>
      </c>
      <c r="O31" s="8" t="s">
        <v>97</v>
      </c>
    </row>
    <row r="32" spans="1:15" ht="80.099999999999994" customHeight="1" x14ac:dyDescent="0.25">
      <c r="A32" s="3" t="s">
        <v>42</v>
      </c>
      <c r="B32" s="15" t="s">
        <v>122</v>
      </c>
      <c r="C32" s="16"/>
      <c r="D32" s="16"/>
      <c r="E32" s="16"/>
      <c r="F32" s="17"/>
      <c r="G32" s="11" t="s">
        <v>123</v>
      </c>
      <c r="H32" s="4" t="s">
        <v>14</v>
      </c>
      <c r="I32" s="14">
        <v>15</v>
      </c>
      <c r="J32" s="13">
        <v>667.37250000000006</v>
      </c>
      <c r="K32" s="5">
        <f t="shared" si="0"/>
        <v>10010.587500000001</v>
      </c>
      <c r="L32" s="6" t="s">
        <v>54</v>
      </c>
      <c r="M32" s="6" t="s">
        <v>137</v>
      </c>
      <c r="N32" s="7" t="s">
        <v>55</v>
      </c>
      <c r="O32" s="8" t="s">
        <v>97</v>
      </c>
    </row>
    <row r="33" spans="1:15" ht="80.099999999999994" customHeight="1" x14ac:dyDescent="0.25">
      <c r="A33" s="3" t="s">
        <v>43</v>
      </c>
      <c r="B33" s="12" t="s">
        <v>56</v>
      </c>
      <c r="C33" s="12" t="s">
        <v>57</v>
      </c>
      <c r="D33" s="12" t="s">
        <v>75</v>
      </c>
      <c r="E33" s="12" t="s">
        <v>59</v>
      </c>
      <c r="F33" s="12"/>
      <c r="G33" s="11" t="s">
        <v>76</v>
      </c>
      <c r="H33" s="4" t="s">
        <v>14</v>
      </c>
      <c r="I33" s="14">
        <v>30</v>
      </c>
      <c r="J33" s="13">
        <v>117.45</v>
      </c>
      <c r="K33" s="5">
        <f t="shared" si="0"/>
        <v>3523.5</v>
      </c>
      <c r="L33" s="6" t="s">
        <v>54</v>
      </c>
      <c r="M33" s="6" t="s">
        <v>137</v>
      </c>
      <c r="N33" s="7" t="s">
        <v>55</v>
      </c>
      <c r="O33" s="8" t="s">
        <v>97</v>
      </c>
    </row>
    <row r="34" spans="1:15" ht="80.099999999999994" customHeight="1" x14ac:dyDescent="0.25">
      <c r="A34" s="3" t="s">
        <v>44</v>
      </c>
      <c r="B34" s="12" t="s">
        <v>56</v>
      </c>
      <c r="C34" s="12" t="s">
        <v>57</v>
      </c>
      <c r="D34" s="12" t="s">
        <v>77</v>
      </c>
      <c r="E34" s="12"/>
      <c r="F34" s="12"/>
      <c r="G34" s="11" t="s">
        <v>78</v>
      </c>
      <c r="H34" s="4" t="s">
        <v>14</v>
      </c>
      <c r="I34" s="14">
        <v>35</v>
      </c>
      <c r="J34" s="13">
        <v>4051.8225000000002</v>
      </c>
      <c r="K34" s="5">
        <f t="shared" si="0"/>
        <v>141813.78750000001</v>
      </c>
      <c r="L34" s="6" t="s">
        <v>54</v>
      </c>
      <c r="M34" s="6" t="s">
        <v>137</v>
      </c>
      <c r="N34" s="7" t="s">
        <v>55</v>
      </c>
      <c r="O34" s="8" t="s">
        <v>97</v>
      </c>
    </row>
    <row r="35" spans="1:15" ht="80.099999999999994" customHeight="1" x14ac:dyDescent="0.25">
      <c r="A35" s="3" t="s">
        <v>45</v>
      </c>
      <c r="B35" s="12" t="s">
        <v>56</v>
      </c>
      <c r="C35" s="12" t="s">
        <v>57</v>
      </c>
      <c r="D35" s="12" t="s">
        <v>124</v>
      </c>
      <c r="E35" s="12" t="s">
        <v>62</v>
      </c>
      <c r="F35" s="12" t="s">
        <v>59</v>
      </c>
      <c r="G35" s="11" t="s">
        <v>125</v>
      </c>
      <c r="H35" s="4" t="s">
        <v>14</v>
      </c>
      <c r="I35" s="14">
        <v>3</v>
      </c>
      <c r="J35" s="13">
        <v>273.39999999999998</v>
      </c>
      <c r="K35" s="5">
        <f t="shared" si="0"/>
        <v>820.19999999999993</v>
      </c>
      <c r="L35" s="6" t="s">
        <v>126</v>
      </c>
      <c r="M35" s="6" t="s">
        <v>138</v>
      </c>
      <c r="N35" s="7" t="s">
        <v>55</v>
      </c>
      <c r="O35" s="8" t="s">
        <v>97</v>
      </c>
    </row>
    <row r="36" spans="1:15" ht="80.099999999999994" customHeight="1" x14ac:dyDescent="0.25">
      <c r="A36" s="3" t="s">
        <v>46</v>
      </c>
      <c r="B36" s="12" t="s">
        <v>56</v>
      </c>
      <c r="C36" s="12" t="s">
        <v>57</v>
      </c>
      <c r="D36" s="12" t="s">
        <v>85</v>
      </c>
      <c r="E36" s="12" t="s">
        <v>58</v>
      </c>
      <c r="F36" s="12" t="s">
        <v>59</v>
      </c>
      <c r="G36" s="11" t="s">
        <v>86</v>
      </c>
      <c r="H36" s="4" t="s">
        <v>14</v>
      </c>
      <c r="I36" s="14">
        <v>8</v>
      </c>
      <c r="J36" s="13">
        <v>32.4</v>
      </c>
      <c r="K36" s="5">
        <f t="shared" si="0"/>
        <v>259.2</v>
      </c>
      <c r="L36" s="6" t="s">
        <v>126</v>
      </c>
      <c r="M36" s="6" t="s">
        <v>138</v>
      </c>
      <c r="N36" s="7" t="s">
        <v>55</v>
      </c>
      <c r="O36" s="8" t="s">
        <v>97</v>
      </c>
    </row>
    <row r="37" spans="1:15" ht="80.099999999999994" customHeight="1" x14ac:dyDescent="0.25">
      <c r="A37" s="3" t="s">
        <v>47</v>
      </c>
      <c r="B37" s="12" t="s">
        <v>56</v>
      </c>
      <c r="C37" s="12" t="s">
        <v>57</v>
      </c>
      <c r="D37" s="12" t="s">
        <v>81</v>
      </c>
      <c r="E37" s="12" t="s">
        <v>58</v>
      </c>
      <c r="F37" s="12" t="s">
        <v>59</v>
      </c>
      <c r="G37" s="11" t="s">
        <v>82</v>
      </c>
      <c r="H37" s="4" t="s">
        <v>14</v>
      </c>
      <c r="I37" s="14">
        <v>20</v>
      </c>
      <c r="J37" s="13">
        <v>426.65</v>
      </c>
      <c r="K37" s="5">
        <f t="shared" si="0"/>
        <v>8533</v>
      </c>
      <c r="L37" s="6" t="s">
        <v>126</v>
      </c>
      <c r="M37" s="6" t="s">
        <v>138</v>
      </c>
      <c r="N37" s="7" t="s">
        <v>55</v>
      </c>
      <c r="O37" s="8" t="s">
        <v>97</v>
      </c>
    </row>
    <row r="38" spans="1:15" ht="80.099999999999994" customHeight="1" x14ac:dyDescent="0.25">
      <c r="A38" s="3" t="s">
        <v>48</v>
      </c>
      <c r="B38" s="12" t="s">
        <v>56</v>
      </c>
      <c r="C38" s="12" t="s">
        <v>57</v>
      </c>
      <c r="D38" s="12" t="s">
        <v>127</v>
      </c>
      <c r="E38" s="12" t="s">
        <v>58</v>
      </c>
      <c r="F38" s="12" t="s">
        <v>59</v>
      </c>
      <c r="G38" s="11" t="s">
        <v>128</v>
      </c>
      <c r="H38" s="4" t="s">
        <v>14</v>
      </c>
      <c r="I38" s="14">
        <v>15</v>
      </c>
      <c r="J38" s="13">
        <v>1189.8239999999998</v>
      </c>
      <c r="K38" s="5">
        <f t="shared" si="0"/>
        <v>17847.359999999997</v>
      </c>
      <c r="L38" s="6" t="s">
        <v>126</v>
      </c>
      <c r="M38" s="6" t="s">
        <v>138</v>
      </c>
      <c r="N38" s="7" t="s">
        <v>55</v>
      </c>
      <c r="O38" s="8" t="s">
        <v>97</v>
      </c>
    </row>
    <row r="39" spans="1:15" ht="80.099999999999994" customHeight="1" x14ac:dyDescent="0.25">
      <c r="A39" s="3" t="s">
        <v>49</v>
      </c>
      <c r="B39" s="12" t="s">
        <v>56</v>
      </c>
      <c r="C39" s="12" t="s">
        <v>57</v>
      </c>
      <c r="D39" s="12" t="s">
        <v>124</v>
      </c>
      <c r="E39" s="12" t="s">
        <v>62</v>
      </c>
      <c r="F39" s="12" t="s">
        <v>59</v>
      </c>
      <c r="G39" s="11" t="s">
        <v>125</v>
      </c>
      <c r="H39" s="4" t="s">
        <v>14</v>
      </c>
      <c r="I39" s="14">
        <v>3</v>
      </c>
      <c r="J39" s="13">
        <v>273.39999999999998</v>
      </c>
      <c r="K39" s="5">
        <f t="shared" si="0"/>
        <v>820.19999999999993</v>
      </c>
      <c r="L39" s="6" t="s">
        <v>126</v>
      </c>
      <c r="M39" s="6" t="s">
        <v>138</v>
      </c>
      <c r="N39" s="7" t="s">
        <v>55</v>
      </c>
      <c r="O39" s="8" t="s">
        <v>97</v>
      </c>
    </row>
    <row r="40" spans="1:15" ht="80.099999999999994" customHeight="1" x14ac:dyDescent="0.25">
      <c r="A40" s="3" t="s">
        <v>50</v>
      </c>
      <c r="B40" s="12" t="s">
        <v>56</v>
      </c>
      <c r="C40" s="12" t="s">
        <v>57</v>
      </c>
      <c r="D40" s="12" t="s">
        <v>83</v>
      </c>
      <c r="E40" s="12" t="s">
        <v>58</v>
      </c>
      <c r="F40" s="12" t="s">
        <v>59</v>
      </c>
      <c r="G40" s="11" t="s">
        <v>84</v>
      </c>
      <c r="H40" s="4" t="s">
        <v>14</v>
      </c>
      <c r="I40" s="14">
        <v>24</v>
      </c>
      <c r="J40" s="13">
        <v>36</v>
      </c>
      <c r="K40" s="5">
        <f t="shared" si="0"/>
        <v>864</v>
      </c>
      <c r="L40" s="6" t="s">
        <v>126</v>
      </c>
      <c r="M40" s="6" t="s">
        <v>138</v>
      </c>
      <c r="N40" s="7" t="s">
        <v>55</v>
      </c>
      <c r="O40" s="8" t="s">
        <v>97</v>
      </c>
    </row>
    <row r="41" spans="1:15" ht="80.099999999999994" customHeight="1" x14ac:dyDescent="0.25">
      <c r="A41" s="3" t="s">
        <v>51</v>
      </c>
      <c r="B41" s="12" t="s">
        <v>56</v>
      </c>
      <c r="C41" s="12" t="s">
        <v>57</v>
      </c>
      <c r="D41" s="12" t="s">
        <v>129</v>
      </c>
      <c r="E41" s="12" t="s">
        <v>58</v>
      </c>
      <c r="F41" s="12" t="s">
        <v>59</v>
      </c>
      <c r="G41" s="11" t="s">
        <v>130</v>
      </c>
      <c r="H41" s="4" t="s">
        <v>14</v>
      </c>
      <c r="I41" s="14">
        <v>30</v>
      </c>
      <c r="J41" s="13">
        <v>29.96</v>
      </c>
      <c r="K41" s="5">
        <f t="shared" si="0"/>
        <v>898.80000000000007</v>
      </c>
      <c r="L41" s="6" t="s">
        <v>126</v>
      </c>
      <c r="M41" s="6" t="s">
        <v>138</v>
      </c>
      <c r="N41" s="7" t="s">
        <v>55</v>
      </c>
      <c r="O41" s="8" t="s">
        <v>97</v>
      </c>
    </row>
    <row r="42" spans="1:15" ht="80.099999999999994" customHeight="1" x14ac:dyDescent="0.25">
      <c r="A42" s="3" t="s">
        <v>52</v>
      </c>
      <c r="B42" s="12" t="s">
        <v>56</v>
      </c>
      <c r="C42" s="12" t="s">
        <v>57</v>
      </c>
      <c r="D42" s="12" t="s">
        <v>79</v>
      </c>
      <c r="E42" s="12" t="s">
        <v>58</v>
      </c>
      <c r="F42" s="12" t="s">
        <v>59</v>
      </c>
      <c r="G42" s="11" t="s">
        <v>80</v>
      </c>
      <c r="H42" s="4" t="s">
        <v>14</v>
      </c>
      <c r="I42" s="14">
        <v>30</v>
      </c>
      <c r="J42" s="13">
        <v>27.479999999999997</v>
      </c>
      <c r="K42" s="5">
        <f t="shared" si="0"/>
        <v>824.39999999999986</v>
      </c>
      <c r="L42" s="6" t="s">
        <v>126</v>
      </c>
      <c r="M42" s="6" t="s">
        <v>138</v>
      </c>
      <c r="N42" s="7" t="s">
        <v>55</v>
      </c>
      <c r="O42" s="8" t="s">
        <v>97</v>
      </c>
    </row>
    <row r="43" spans="1:15" ht="80.099999999999994" customHeight="1" x14ac:dyDescent="0.25">
      <c r="A43" s="3" t="s">
        <v>53</v>
      </c>
      <c r="B43" s="12" t="s">
        <v>56</v>
      </c>
      <c r="C43" s="12" t="s">
        <v>57</v>
      </c>
      <c r="D43" s="12" t="s">
        <v>131</v>
      </c>
      <c r="E43" s="12" t="s">
        <v>58</v>
      </c>
      <c r="F43" s="12" t="s">
        <v>59</v>
      </c>
      <c r="G43" s="11" t="s">
        <v>132</v>
      </c>
      <c r="H43" s="4" t="s">
        <v>14</v>
      </c>
      <c r="I43" s="14">
        <v>20</v>
      </c>
      <c r="J43" s="13">
        <v>20.2</v>
      </c>
      <c r="K43" s="5">
        <f t="shared" si="0"/>
        <v>404</v>
      </c>
      <c r="L43" s="6" t="s">
        <v>126</v>
      </c>
      <c r="M43" s="6" t="s">
        <v>138</v>
      </c>
      <c r="N43" s="7" t="s">
        <v>55</v>
      </c>
      <c r="O43" s="8" t="s">
        <v>97</v>
      </c>
    </row>
  </sheetData>
  <mergeCells count="13">
    <mergeCell ref="B32:F32"/>
    <mergeCell ref="N3:N4"/>
    <mergeCell ref="A1:O1"/>
    <mergeCell ref="A2:O2"/>
    <mergeCell ref="B3:F3"/>
    <mergeCell ref="G3:G4"/>
    <mergeCell ref="H3:H4"/>
    <mergeCell ref="I3:I4"/>
    <mergeCell ref="J3:J4"/>
    <mergeCell ref="K3:K4"/>
    <mergeCell ref="L3:L4"/>
    <mergeCell ref="M3:M4"/>
    <mergeCell ref="O3:O4"/>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TODO 00008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2021-02-18T22:17:24Z</dcterms:modified>
</cp:coreProperties>
</file>